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uncil\Archive NTC\AUDIT &amp; FINANCE\BUDGET\"/>
    </mc:Choice>
  </mc:AlternateContent>
  <xr:revisionPtr revIDLastSave="0" documentId="8_{DEE70571-1795-49F3-B48F-987AF74E6E38}" xr6:coauthVersionLast="47" xr6:coauthVersionMax="47" xr10:uidLastSave="{00000000-0000-0000-0000-000000000000}"/>
  <bookViews>
    <workbookView xWindow="-120" yWindow="-120" windowWidth="29040" windowHeight="15840" xr2:uid="{A263B8D0-213C-4D8A-BEC6-A0FC6848ED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1" l="1"/>
  <c r="B83" i="1"/>
  <c r="C81" i="1"/>
  <c r="C78" i="1"/>
  <c r="B69" i="1"/>
  <c r="C66" i="1"/>
  <c r="C61" i="1"/>
  <c r="C57" i="1"/>
  <c r="C55" i="1"/>
  <c r="C53" i="1"/>
  <c r="C42" i="1"/>
  <c r="C38" i="1"/>
  <c r="C31" i="1"/>
  <c r="C24" i="1"/>
  <c r="C11" i="1"/>
  <c r="C69" i="1" s="1"/>
</calcChain>
</file>

<file path=xl/sharedStrings.xml><?xml version="1.0" encoding="utf-8"?>
<sst xmlns="http://schemas.openxmlformats.org/spreadsheetml/2006/main" count="68" uniqueCount="67">
  <si>
    <t>Budget Heading</t>
  </si>
  <si>
    <t xml:space="preserve">Budget </t>
  </si>
  <si>
    <t>2022/23</t>
  </si>
  <si>
    <t>Sub totals</t>
  </si>
  <si>
    <t>Payroll</t>
  </si>
  <si>
    <t>National Insurance</t>
  </si>
  <si>
    <t>Employer Pension Contribution</t>
  </si>
  <si>
    <t>Payroll Processing Fee</t>
  </si>
  <si>
    <t>Training</t>
  </si>
  <si>
    <t>SLCC - Governance</t>
  </si>
  <si>
    <t>Telephone/broadband</t>
  </si>
  <si>
    <t>Utilities (electric, gas, water)</t>
  </si>
  <si>
    <t>Email hosting</t>
  </si>
  <si>
    <t>Website</t>
  </si>
  <si>
    <t>Hardware</t>
  </si>
  <si>
    <t>Printing</t>
  </si>
  <si>
    <t>Copier hire charges</t>
  </si>
  <si>
    <t>Stationery</t>
  </si>
  <si>
    <t>Postage</t>
  </si>
  <si>
    <t>Meeting venue hire</t>
  </si>
  <si>
    <t>Equipment &amp; furniture</t>
  </si>
  <si>
    <t>Insurance</t>
  </si>
  <si>
    <t>Audit/accounting Fees</t>
  </si>
  <si>
    <t>Professional fees</t>
  </si>
  <si>
    <t>Membership subscriptions</t>
  </si>
  <si>
    <t>Bank charges</t>
  </si>
  <si>
    <t>Software (Pear, Office365) + support</t>
  </si>
  <si>
    <t>Publicity, newsletter</t>
  </si>
  <si>
    <t>Civic and Councillor expenses</t>
  </si>
  <si>
    <t>Councillor Training</t>
  </si>
  <si>
    <t>Community &amp; Garden Awards</t>
  </si>
  <si>
    <t>Queen's Jubilee</t>
  </si>
  <si>
    <t>Town Assembly</t>
  </si>
  <si>
    <t>Remembrance</t>
  </si>
  <si>
    <t>Enhanced Partnership</t>
  </si>
  <si>
    <t>Play areas Inspections</t>
  </si>
  <si>
    <t>Floral displays</t>
  </si>
  <si>
    <t>Bus shelters</t>
  </si>
  <si>
    <t>Public seats</t>
  </si>
  <si>
    <t>Play areas</t>
  </si>
  <si>
    <t>Litter bins</t>
  </si>
  <si>
    <t>Speed indicator devices</t>
  </si>
  <si>
    <t>Allotments</t>
  </si>
  <si>
    <t>Community Defibrillator</t>
  </si>
  <si>
    <t>Accommodation buildings</t>
  </si>
  <si>
    <t>Facilities upgrade</t>
  </si>
  <si>
    <t>CCTV</t>
  </si>
  <si>
    <t>Town Improvement Scheme</t>
  </si>
  <si>
    <t>Milburn Park</t>
  </si>
  <si>
    <t>Children Holiday Leisure Scheme</t>
  </si>
  <si>
    <t>Teenage Activities</t>
  </si>
  <si>
    <t>Christmas lighting</t>
  </si>
  <si>
    <t>Small grants</t>
  </si>
  <si>
    <t>Large grants</t>
  </si>
  <si>
    <t>Foodbank</t>
  </si>
  <si>
    <t>Newbiggin Nipper</t>
  </si>
  <si>
    <t>Total Expenditure</t>
  </si>
  <si>
    <t>Income</t>
  </si>
  <si>
    <t>Precept</t>
  </si>
  <si>
    <t>Allotment rent</t>
  </si>
  <si>
    <t>Bungalow rent</t>
  </si>
  <si>
    <t>Dedication donations</t>
  </si>
  <si>
    <t>Stint dividend</t>
  </si>
  <si>
    <t>Bank interest</t>
  </si>
  <si>
    <t>Neighbourhood Plan</t>
  </si>
  <si>
    <t>Contribution from Balances</t>
  </si>
  <si>
    <t>Newbiggin By The Sea Town Council - Budget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</si>
</sst>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8" fontId="1" fillId="0" borderId="0" xfId="0" applyNumberFormat="1" applyFont="1"/>
    <xf numFmtId="38" fontId="1" fillId="0" borderId="1" xfId="0" applyNumberFormat="1" applyFont="1" applyBorder="1"/>
    <xf numFmtId="0" fontId="2" fillId="0" borderId="0" xfId="0" applyFont="1"/>
    <xf numFmtId="38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38" fontId="2" fillId="0" borderId="2" xfId="0" applyNumberFormat="1" applyFont="1" applyBorder="1"/>
    <xf numFmtId="0" fontId="4" fillId="0" borderId="0" xfId="0" applyFont="1"/>
    <xf numFmtId="38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31260-C682-4788-A510-F6065195D2EC}">
  <dimension ref="A1:C97"/>
  <sheetViews>
    <sheetView tabSelected="1" workbookViewId="0">
      <selection activeCell="I58" sqref="I58"/>
    </sheetView>
  </sheetViews>
  <sheetFormatPr defaultRowHeight="15" x14ac:dyDescent="0.2"/>
  <cols>
    <col min="1" max="1" width="46.85546875" style="1" customWidth="1"/>
    <col min="2" max="3" width="12.7109375" style="1" customWidth="1"/>
    <col min="4" max="16384" width="9.140625" style="1"/>
  </cols>
  <sheetData>
    <row r="1" spans="1:3" ht="18" x14ac:dyDescent="0.25">
      <c r="A1" s="9" t="s">
        <v>66</v>
      </c>
    </row>
    <row r="3" spans="1:3" ht="15.75" x14ac:dyDescent="0.25">
      <c r="A3" s="6" t="s">
        <v>0</v>
      </c>
      <c r="B3" s="7" t="s">
        <v>1</v>
      </c>
      <c r="C3" s="7" t="s">
        <v>3</v>
      </c>
    </row>
    <row r="4" spans="1:3" ht="15.75" x14ac:dyDescent="0.25">
      <c r="A4" s="6"/>
      <c r="B4" s="7" t="s">
        <v>2</v>
      </c>
      <c r="C4" s="7" t="s">
        <v>2</v>
      </c>
    </row>
    <row r="6" spans="1:3" x14ac:dyDescent="0.2">
      <c r="A6" s="1" t="s">
        <v>4</v>
      </c>
      <c r="B6" s="2">
        <v>57000</v>
      </c>
      <c r="C6" s="2"/>
    </row>
    <row r="7" spans="1:3" x14ac:dyDescent="0.2">
      <c r="A7" s="1" t="s">
        <v>5</v>
      </c>
      <c r="B7" s="2">
        <v>5750</v>
      </c>
      <c r="C7" s="2"/>
    </row>
    <row r="8" spans="1:3" x14ac:dyDescent="0.2">
      <c r="A8" s="1" t="s">
        <v>6</v>
      </c>
      <c r="B8" s="2">
        <v>10734</v>
      </c>
      <c r="C8" s="2"/>
    </row>
    <row r="9" spans="1:3" x14ac:dyDescent="0.2">
      <c r="A9" s="1" t="s">
        <v>7</v>
      </c>
      <c r="B9" s="2">
        <v>150</v>
      </c>
      <c r="C9" s="2"/>
    </row>
    <row r="10" spans="1:3" x14ac:dyDescent="0.2">
      <c r="A10" s="1" t="s">
        <v>9</v>
      </c>
      <c r="B10" s="2">
        <v>788</v>
      </c>
      <c r="C10" s="2"/>
    </row>
    <row r="11" spans="1:3" x14ac:dyDescent="0.2">
      <c r="A11" s="1" t="s">
        <v>8</v>
      </c>
      <c r="B11" s="3">
        <v>300</v>
      </c>
      <c r="C11" s="10">
        <f>SUM(B6:B11)</f>
        <v>74722</v>
      </c>
    </row>
    <row r="12" spans="1:3" x14ac:dyDescent="0.2">
      <c r="B12" s="2"/>
      <c r="C12" s="2"/>
    </row>
    <row r="13" spans="1:3" x14ac:dyDescent="0.2">
      <c r="A13" s="1" t="s">
        <v>10</v>
      </c>
      <c r="B13" s="2">
        <v>750</v>
      </c>
      <c r="C13" s="2"/>
    </row>
    <row r="14" spans="1:3" x14ac:dyDescent="0.2">
      <c r="A14" s="1" t="s">
        <v>11</v>
      </c>
      <c r="B14" s="2">
        <v>800</v>
      </c>
      <c r="C14" s="2"/>
    </row>
    <row r="15" spans="1:3" x14ac:dyDescent="0.2">
      <c r="A15" s="1" t="s">
        <v>12</v>
      </c>
      <c r="B15" s="2">
        <v>820</v>
      </c>
      <c r="C15" s="2"/>
    </row>
    <row r="16" spans="1:3" x14ac:dyDescent="0.2">
      <c r="A16" s="1" t="s">
        <v>13</v>
      </c>
      <c r="B16" s="2">
        <v>500</v>
      </c>
      <c r="C16" s="2"/>
    </row>
    <row r="17" spans="1:3" x14ac:dyDescent="0.2">
      <c r="A17" s="1" t="s">
        <v>14</v>
      </c>
      <c r="B17" s="2">
        <v>500</v>
      </c>
      <c r="C17" s="2"/>
    </row>
    <row r="18" spans="1:3" x14ac:dyDescent="0.2">
      <c r="A18" s="1" t="s">
        <v>15</v>
      </c>
      <c r="B18" s="2">
        <v>300</v>
      </c>
      <c r="C18" s="2"/>
    </row>
    <row r="19" spans="1:3" x14ac:dyDescent="0.2">
      <c r="A19" s="1" t="s">
        <v>16</v>
      </c>
      <c r="B19" s="2">
        <v>850</v>
      </c>
      <c r="C19" s="2"/>
    </row>
    <row r="20" spans="1:3" x14ac:dyDescent="0.2">
      <c r="A20" s="1" t="s">
        <v>17</v>
      </c>
      <c r="B20" s="2">
        <v>300</v>
      </c>
      <c r="C20" s="2"/>
    </row>
    <row r="21" spans="1:3" x14ac:dyDescent="0.2">
      <c r="A21" s="1" t="s">
        <v>18</v>
      </c>
      <c r="B21" s="2">
        <v>300</v>
      </c>
      <c r="C21" s="2"/>
    </row>
    <row r="22" spans="1:3" x14ac:dyDescent="0.2">
      <c r="A22" s="1" t="s">
        <v>19</v>
      </c>
      <c r="B22" s="2">
        <v>600</v>
      </c>
      <c r="C22" s="2"/>
    </row>
    <row r="23" spans="1:3" x14ac:dyDescent="0.2">
      <c r="A23" s="1" t="s">
        <v>20</v>
      </c>
      <c r="B23" s="2">
        <v>200</v>
      </c>
      <c r="C23" s="2"/>
    </row>
    <row r="24" spans="1:3" x14ac:dyDescent="0.2">
      <c r="A24" s="1" t="s">
        <v>21</v>
      </c>
      <c r="B24" s="3">
        <v>1250</v>
      </c>
      <c r="C24" s="2">
        <f>SUM(B13:B24)</f>
        <v>7170</v>
      </c>
    </row>
    <row r="25" spans="1:3" x14ac:dyDescent="0.2">
      <c r="B25" s="2"/>
      <c r="C25" s="2"/>
    </row>
    <row r="26" spans="1:3" x14ac:dyDescent="0.2">
      <c r="A26" s="1" t="s">
        <v>22</v>
      </c>
      <c r="B26" s="2">
        <v>1600</v>
      </c>
      <c r="C26" s="2"/>
    </row>
    <row r="27" spans="1:3" x14ac:dyDescent="0.2">
      <c r="A27" s="1" t="s">
        <v>23</v>
      </c>
      <c r="B27" s="2">
        <v>560</v>
      </c>
      <c r="C27" s="2"/>
    </row>
    <row r="28" spans="1:3" x14ac:dyDescent="0.2">
      <c r="A28" s="1" t="s">
        <v>24</v>
      </c>
      <c r="B28" s="2">
        <v>650</v>
      </c>
      <c r="C28" s="2"/>
    </row>
    <row r="29" spans="1:3" x14ac:dyDescent="0.2">
      <c r="A29" s="1" t="s">
        <v>25</v>
      </c>
      <c r="B29" s="2">
        <v>220</v>
      </c>
      <c r="C29" s="2"/>
    </row>
    <row r="30" spans="1:3" x14ac:dyDescent="0.2">
      <c r="A30" s="1" t="s">
        <v>26</v>
      </c>
      <c r="B30" s="2">
        <v>650</v>
      </c>
      <c r="C30" s="2"/>
    </row>
    <row r="31" spans="1:3" x14ac:dyDescent="0.2">
      <c r="A31" s="1" t="s">
        <v>27</v>
      </c>
      <c r="B31" s="3">
        <v>4000</v>
      </c>
      <c r="C31" s="2">
        <f>SUM(B26:B31)</f>
        <v>7680</v>
      </c>
    </row>
    <row r="32" spans="1:3" x14ac:dyDescent="0.2">
      <c r="B32" s="2"/>
      <c r="C32" s="2"/>
    </row>
    <row r="33" spans="1:3" x14ac:dyDescent="0.2">
      <c r="A33" s="1" t="s">
        <v>28</v>
      </c>
      <c r="B33" s="2">
        <v>500</v>
      </c>
      <c r="C33" s="2"/>
    </row>
    <row r="34" spans="1:3" x14ac:dyDescent="0.2">
      <c r="A34" s="1" t="s">
        <v>29</v>
      </c>
      <c r="B34" s="2">
        <v>320</v>
      </c>
      <c r="C34" s="2"/>
    </row>
    <row r="35" spans="1:3" x14ac:dyDescent="0.2">
      <c r="A35" s="1" t="s">
        <v>30</v>
      </c>
      <c r="B35" s="2">
        <v>2500</v>
      </c>
      <c r="C35" s="2"/>
    </row>
    <row r="36" spans="1:3" x14ac:dyDescent="0.2">
      <c r="A36" s="1" t="s">
        <v>31</v>
      </c>
      <c r="B36" s="2">
        <v>2000</v>
      </c>
      <c r="C36" s="2"/>
    </row>
    <row r="37" spans="1:3" x14ac:dyDescent="0.2">
      <c r="A37" s="1" t="s">
        <v>32</v>
      </c>
      <c r="B37" s="2">
        <v>100</v>
      </c>
      <c r="C37" s="2"/>
    </row>
    <row r="38" spans="1:3" x14ac:dyDescent="0.2">
      <c r="A38" s="1" t="s">
        <v>33</v>
      </c>
      <c r="B38" s="3">
        <v>600</v>
      </c>
      <c r="C38" s="2">
        <f>SUM(B33:B38)</f>
        <v>6020</v>
      </c>
    </row>
    <row r="39" spans="1:3" x14ac:dyDescent="0.2">
      <c r="B39" s="2"/>
      <c r="C39" s="2"/>
    </row>
    <row r="40" spans="1:3" x14ac:dyDescent="0.2">
      <c r="A40" s="1" t="s">
        <v>34</v>
      </c>
      <c r="B40" s="2">
        <v>53000</v>
      </c>
      <c r="C40" s="2"/>
    </row>
    <row r="41" spans="1:3" x14ac:dyDescent="0.2">
      <c r="A41" s="1" t="s">
        <v>35</v>
      </c>
      <c r="B41" s="2">
        <v>3650</v>
      </c>
      <c r="C41" s="2"/>
    </row>
    <row r="42" spans="1:3" x14ac:dyDescent="0.2">
      <c r="A42" s="1" t="s">
        <v>36</v>
      </c>
      <c r="B42" s="3">
        <v>6750</v>
      </c>
      <c r="C42" s="2">
        <f>SUM(B40:B42)</f>
        <v>63400</v>
      </c>
    </row>
    <row r="43" spans="1:3" x14ac:dyDescent="0.2">
      <c r="B43" s="2"/>
      <c r="C43" s="2"/>
    </row>
    <row r="44" spans="1:3" x14ac:dyDescent="0.2">
      <c r="A44" s="1" t="s">
        <v>37</v>
      </c>
      <c r="B44" s="2">
        <v>8500</v>
      </c>
      <c r="C44" s="2"/>
    </row>
    <row r="45" spans="1:3" x14ac:dyDescent="0.2">
      <c r="A45" s="1" t="s">
        <v>38</v>
      </c>
      <c r="B45" s="2">
        <v>3000</v>
      </c>
      <c r="C45" s="2"/>
    </row>
    <row r="46" spans="1:3" x14ac:dyDescent="0.2">
      <c r="A46" s="1" t="s">
        <v>39</v>
      </c>
      <c r="B46" s="2">
        <v>15000</v>
      </c>
      <c r="C46" s="2"/>
    </row>
    <row r="47" spans="1:3" x14ac:dyDescent="0.2">
      <c r="A47" s="1" t="s">
        <v>40</v>
      </c>
      <c r="B47" s="2">
        <v>14000</v>
      </c>
      <c r="C47" s="2"/>
    </row>
    <row r="48" spans="1:3" x14ac:dyDescent="0.2">
      <c r="A48" s="1" t="s">
        <v>41</v>
      </c>
      <c r="B48" s="2">
        <v>600</v>
      </c>
      <c r="C48" s="2"/>
    </row>
    <row r="49" spans="1:3" x14ac:dyDescent="0.2">
      <c r="A49" s="1" t="s">
        <v>42</v>
      </c>
      <c r="B49" s="2">
        <v>600</v>
      </c>
      <c r="C49" s="2"/>
    </row>
    <row r="50" spans="1:3" x14ac:dyDescent="0.2">
      <c r="A50" s="1" t="s">
        <v>43</v>
      </c>
      <c r="B50" s="2">
        <v>1000</v>
      </c>
      <c r="C50" s="2"/>
    </row>
    <row r="51" spans="1:3" x14ac:dyDescent="0.2">
      <c r="A51" s="1" t="s">
        <v>44</v>
      </c>
      <c r="B51" s="2">
        <v>1000</v>
      </c>
      <c r="C51" s="2"/>
    </row>
    <row r="52" spans="1:3" x14ac:dyDescent="0.2">
      <c r="A52" s="1" t="s">
        <v>45</v>
      </c>
      <c r="B52" s="2">
        <v>1500</v>
      </c>
      <c r="C52" s="2"/>
    </row>
    <row r="53" spans="1:3" x14ac:dyDescent="0.2">
      <c r="A53" s="1" t="s">
        <v>46</v>
      </c>
      <c r="B53" s="3">
        <v>25000</v>
      </c>
      <c r="C53" s="2">
        <f>SUM(B44:B53)</f>
        <v>70200</v>
      </c>
    </row>
    <row r="54" spans="1:3" x14ac:dyDescent="0.2">
      <c r="B54" s="2"/>
      <c r="C54" s="2"/>
    </row>
    <row r="55" spans="1:3" x14ac:dyDescent="0.2">
      <c r="A55" s="1" t="s">
        <v>47</v>
      </c>
      <c r="B55" s="3">
        <v>20000</v>
      </c>
      <c r="C55" s="2">
        <f>+B55</f>
        <v>20000</v>
      </c>
    </row>
    <row r="56" spans="1:3" x14ac:dyDescent="0.2">
      <c r="B56" s="2"/>
      <c r="C56" s="2"/>
    </row>
    <row r="57" spans="1:3" x14ac:dyDescent="0.2">
      <c r="A57" s="1" t="s">
        <v>48</v>
      </c>
      <c r="B57" s="3">
        <v>16000</v>
      </c>
      <c r="C57" s="2">
        <f>+B57</f>
        <v>16000</v>
      </c>
    </row>
    <row r="58" spans="1:3" x14ac:dyDescent="0.2">
      <c r="B58" s="2"/>
      <c r="C58" s="2"/>
    </row>
    <row r="59" spans="1:3" x14ac:dyDescent="0.2">
      <c r="A59" s="1" t="s">
        <v>49</v>
      </c>
      <c r="B59" s="2">
        <v>18500</v>
      </c>
      <c r="C59" s="2"/>
    </row>
    <row r="60" spans="1:3" x14ac:dyDescent="0.2">
      <c r="A60" s="1" t="s">
        <v>50</v>
      </c>
      <c r="B60" s="2">
        <v>2000</v>
      </c>
      <c r="C60" s="2"/>
    </row>
    <row r="61" spans="1:3" x14ac:dyDescent="0.2">
      <c r="A61" s="1" t="s">
        <v>51</v>
      </c>
      <c r="B61" s="3">
        <v>13000</v>
      </c>
      <c r="C61" s="2">
        <f>SUM(B59:B61)</f>
        <v>33500</v>
      </c>
    </row>
    <row r="62" spans="1:3" x14ac:dyDescent="0.2">
      <c r="B62" s="2"/>
      <c r="C62" s="2"/>
    </row>
    <row r="63" spans="1:3" x14ac:dyDescent="0.2">
      <c r="A63" s="1" t="s">
        <v>52</v>
      </c>
      <c r="B63" s="2">
        <v>6000</v>
      </c>
      <c r="C63" s="2"/>
    </row>
    <row r="64" spans="1:3" x14ac:dyDescent="0.2">
      <c r="A64" s="1" t="s">
        <v>53</v>
      </c>
      <c r="B64" s="2">
        <v>8000</v>
      </c>
      <c r="C64" s="2"/>
    </row>
    <row r="65" spans="1:3" x14ac:dyDescent="0.2">
      <c r="A65" s="1" t="s">
        <v>54</v>
      </c>
      <c r="B65" s="2">
        <v>1000</v>
      </c>
      <c r="C65" s="2"/>
    </row>
    <row r="66" spans="1:3" x14ac:dyDescent="0.2">
      <c r="A66" s="1" t="s">
        <v>55</v>
      </c>
      <c r="B66" s="3">
        <v>2580</v>
      </c>
      <c r="C66" s="2">
        <f>SUM(B63:B66)</f>
        <v>17580</v>
      </c>
    </row>
    <row r="67" spans="1:3" x14ac:dyDescent="0.2">
      <c r="B67" s="2"/>
      <c r="C67" s="2"/>
    </row>
    <row r="68" spans="1:3" x14ac:dyDescent="0.2">
      <c r="B68" s="2"/>
      <c r="C68" s="2"/>
    </row>
    <row r="69" spans="1:3" ht="15.75" x14ac:dyDescent="0.25">
      <c r="A69" s="4" t="s">
        <v>56</v>
      </c>
      <c r="B69" s="5">
        <f>SUM(B6:B68)</f>
        <v>316272</v>
      </c>
      <c r="C69" s="5">
        <f>SUM(C6:C68)</f>
        <v>316272</v>
      </c>
    </row>
    <row r="70" spans="1:3" x14ac:dyDescent="0.2">
      <c r="B70" s="2"/>
      <c r="C70" s="2"/>
    </row>
    <row r="71" spans="1:3" ht="15.75" x14ac:dyDescent="0.25">
      <c r="A71" s="4" t="s">
        <v>57</v>
      </c>
      <c r="B71" s="2"/>
      <c r="C71" s="2"/>
    </row>
    <row r="72" spans="1:3" x14ac:dyDescent="0.2">
      <c r="A72" s="1" t="s">
        <v>58</v>
      </c>
      <c r="B72" s="2">
        <v>-248695</v>
      </c>
      <c r="C72" s="2"/>
    </row>
    <row r="73" spans="1:3" x14ac:dyDescent="0.2">
      <c r="A73" s="1" t="s">
        <v>59</v>
      </c>
      <c r="B73" s="2">
        <v>-7340</v>
      </c>
      <c r="C73" s="2"/>
    </row>
    <row r="74" spans="1:3" x14ac:dyDescent="0.2">
      <c r="A74" s="1" t="s">
        <v>60</v>
      </c>
      <c r="B74" s="2">
        <v>-8500</v>
      </c>
      <c r="C74" s="2"/>
    </row>
    <row r="75" spans="1:3" x14ac:dyDescent="0.2">
      <c r="A75" s="1" t="s">
        <v>61</v>
      </c>
      <c r="B75" s="2">
        <v>-4000</v>
      </c>
      <c r="C75" s="2"/>
    </row>
    <row r="76" spans="1:3" x14ac:dyDescent="0.2">
      <c r="A76" s="1" t="s">
        <v>62</v>
      </c>
      <c r="B76" s="2">
        <v>-480</v>
      </c>
      <c r="C76" s="2"/>
    </row>
    <row r="77" spans="1:3" x14ac:dyDescent="0.2">
      <c r="A77" s="1" t="s">
        <v>63</v>
      </c>
      <c r="B77" s="2">
        <v>-100</v>
      </c>
      <c r="C77" s="2"/>
    </row>
    <row r="78" spans="1:3" x14ac:dyDescent="0.2">
      <c r="A78" s="1" t="s">
        <v>64</v>
      </c>
      <c r="B78" s="3">
        <v>-6671</v>
      </c>
      <c r="C78" s="2">
        <f>SUM(B72:B78)</f>
        <v>-275786</v>
      </c>
    </row>
    <row r="79" spans="1:3" x14ac:dyDescent="0.2">
      <c r="B79" s="2"/>
      <c r="C79" s="2"/>
    </row>
    <row r="80" spans="1:3" x14ac:dyDescent="0.2">
      <c r="B80" s="2"/>
      <c r="C80" s="2"/>
    </row>
    <row r="81" spans="1:3" ht="15.75" x14ac:dyDescent="0.25">
      <c r="A81" s="4" t="s">
        <v>65</v>
      </c>
      <c r="B81" s="5">
        <v>-40486</v>
      </c>
      <c r="C81" s="5">
        <f>275786-C69</f>
        <v>-40486</v>
      </c>
    </row>
    <row r="82" spans="1:3" x14ac:dyDescent="0.2">
      <c r="B82" s="2"/>
      <c r="C82" s="2"/>
    </row>
    <row r="83" spans="1:3" ht="16.5" thickBot="1" x14ac:dyDescent="0.3">
      <c r="B83" s="8">
        <f>SUM(B69:B82)</f>
        <v>0</v>
      </c>
      <c r="C83" s="8">
        <f>SUM(C69:C82)</f>
        <v>0</v>
      </c>
    </row>
    <row r="84" spans="1:3" ht="15.75" thickTop="1" x14ac:dyDescent="0.2">
      <c r="B84" s="2"/>
      <c r="C84" s="2"/>
    </row>
    <row r="85" spans="1:3" x14ac:dyDescent="0.2">
      <c r="B85" s="2"/>
      <c r="C85" s="2"/>
    </row>
    <row r="86" spans="1:3" x14ac:dyDescent="0.2">
      <c r="B86" s="2"/>
      <c r="C86" s="2"/>
    </row>
    <row r="87" spans="1:3" x14ac:dyDescent="0.2">
      <c r="B87" s="2"/>
      <c r="C87" s="2"/>
    </row>
    <row r="88" spans="1:3" x14ac:dyDescent="0.2">
      <c r="B88" s="2"/>
      <c r="C88" s="2"/>
    </row>
    <row r="89" spans="1:3" x14ac:dyDescent="0.2">
      <c r="B89" s="2"/>
      <c r="C89" s="2"/>
    </row>
    <row r="90" spans="1:3" x14ac:dyDescent="0.2">
      <c r="B90" s="2"/>
      <c r="C90" s="2"/>
    </row>
    <row r="91" spans="1:3" x14ac:dyDescent="0.2">
      <c r="B91" s="2"/>
      <c r="C91" s="2"/>
    </row>
    <row r="92" spans="1:3" x14ac:dyDescent="0.2">
      <c r="B92" s="2"/>
      <c r="C92" s="2"/>
    </row>
    <row r="93" spans="1:3" x14ac:dyDescent="0.2">
      <c r="B93" s="2"/>
      <c r="C93" s="2"/>
    </row>
    <row r="94" spans="1:3" x14ac:dyDescent="0.2">
      <c r="B94" s="2"/>
      <c r="C94" s="2"/>
    </row>
    <row r="95" spans="1:3" x14ac:dyDescent="0.2">
      <c r="B95" s="2"/>
      <c r="C95" s="2"/>
    </row>
    <row r="96" spans="1:3" x14ac:dyDescent="0.2">
      <c r="B96" s="2"/>
      <c r="C96" s="2"/>
    </row>
    <row r="97" spans="2:3" x14ac:dyDescent="0.2">
      <c r="B97" s="2"/>
      <c r="C9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A Brown</dc:creator>
  <cp:lastModifiedBy>Elaine A Brown</cp:lastModifiedBy>
  <dcterms:created xsi:type="dcterms:W3CDTF">2022-05-10T09:38:57Z</dcterms:created>
  <dcterms:modified xsi:type="dcterms:W3CDTF">2022-05-10T10:11:23Z</dcterms:modified>
</cp:coreProperties>
</file>